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ople.ey.com/personal/carmine_alfano_it_ey_com/Documents/Desktop/allegati formato editabile/"/>
    </mc:Choice>
  </mc:AlternateContent>
  <xr:revisionPtr revIDLastSave="568" documentId="13_ncr:1_{DE3CA0C9-E779-4AF4-BDA4-6020F965150E}" xr6:coauthVersionLast="47" xr6:coauthVersionMax="47" xr10:uidLastSave="{86AAEF83-EB7A-4591-99EA-D80D63A5DFFC}"/>
  <bookViews>
    <workbookView xWindow="-108" yWindow="-108" windowWidth="23256" windowHeight="13896" xr2:uid="{DD11CFCD-4A11-4E3B-8F48-87353C7094A6}"/>
  </bookViews>
  <sheets>
    <sheet name="Costi reali" sheetId="1" r:id="rId1"/>
    <sheet name="Foglio2" sheetId="2" r:id="rId2"/>
  </sheets>
  <definedNames>
    <definedName name="_xlnm.Print_Area" localSheetId="0">'Costi reali'!$A$1:$G$70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D11" i="1" l="1"/>
  <c r="D69" i="1" l="1"/>
  <c r="E53" i="1"/>
  <c r="G20" i="1" s="1"/>
  <c r="G19" i="1" l="1"/>
  <c r="D67" i="1"/>
  <c r="E55" i="1"/>
  <c r="G55" i="1" l="1"/>
  <c r="D68" i="1"/>
  <c r="D70" i="1" s="1"/>
  <c r="E70" i="1" s="1"/>
</calcChain>
</file>

<file path=xl/sharedStrings.xml><?xml version="1.0" encoding="utf-8"?>
<sst xmlns="http://schemas.openxmlformats.org/spreadsheetml/2006/main" count="71" uniqueCount="66">
  <si>
    <t>PROGETTO:</t>
  </si>
  <si>
    <t>Macrovoce</t>
  </si>
  <si>
    <t>Voce</t>
  </si>
  <si>
    <t>Descrizione</t>
  </si>
  <si>
    <t>Importo</t>
  </si>
  <si>
    <t>B</t>
  </si>
  <si>
    <t>Preparazione</t>
  </si>
  <si>
    <t>Indagine preliminare di mercato (MAX 3% dei costi diretti ammissibili)</t>
  </si>
  <si>
    <t>Ideazione e progettazione (MAX 4% dei costi diretti ammissibili)</t>
  </si>
  <si>
    <t>Pubblicizzazione e promozione del progetto</t>
  </si>
  <si>
    <t>Formazione del personale</t>
  </si>
  <si>
    <t>Fideiussioni/Cauzioni</t>
  </si>
  <si>
    <t>Spese di costituzione ATI/ATS</t>
  </si>
  <si>
    <t>Altro (specificare)…………………………….</t>
  </si>
  <si>
    <t>Totale Preparazione</t>
  </si>
  <si>
    <t>Realizzazione</t>
  </si>
  <si>
    <t>Personale Interno</t>
  </si>
  <si>
    <t>Collaboratori Esterni</t>
  </si>
  <si>
    <t>Spese di viaggio, trasferte, rimborsi personale</t>
  </si>
  <si>
    <t>Materiale di consumo per il progetto</t>
  </si>
  <si>
    <t>Fornitura per ufficio e cancelleria</t>
  </si>
  <si>
    <t>Utilizzo locali e attrezzature per l'attività programmata</t>
  </si>
  <si>
    <t>Indennità/reddito partecipanti</t>
  </si>
  <si>
    <t>Aiuti all'occupazione</t>
  </si>
  <si>
    <t>Spese per assicurazioni</t>
  </si>
  <si>
    <t>Totale realizzazione</t>
  </si>
  <si>
    <t>Elaborazione report relativi all'azione</t>
  </si>
  <si>
    <t>Analisi/verifica finale azione programmata</t>
  </si>
  <si>
    <t>Incontri e seminari</t>
  </si>
  <si>
    <t>Pubblicazione risultati</t>
  </si>
  <si>
    <t>Totale diffusione dei risultati</t>
  </si>
  <si>
    <t>Direzione e Coordinamento del progetto (MAX 15% dei costi diretti ammissibili)</t>
  </si>
  <si>
    <t>Valutazione del progetto</t>
  </si>
  <si>
    <t>Comitato Tecnico</t>
  </si>
  <si>
    <t>Attività di Amministrazione</t>
  </si>
  <si>
    <t>Segreteria tecnica organizzativa</t>
  </si>
  <si>
    <t>Monitoraggio fisico-finanziario e rendicontazione</t>
  </si>
  <si>
    <t>Totale direzione e controllo interno</t>
  </si>
  <si>
    <t>C - COSTI INDIRETTI – Max il 7% dei costi diretti ammissibili</t>
  </si>
  <si>
    <t>TOTALE COSTI DIRETTI</t>
  </si>
  <si>
    <t>Personale ausiliario (segreteria, portineria, manutenzione, ecc.)</t>
  </si>
  <si>
    <t>Amministrazione e contabilità generale (civilistico, fiscale)</t>
  </si>
  <si>
    <t>Utenze e spese postali (relative alle sedi operative)</t>
  </si>
  <si>
    <t>Forniture per ufficio (relative alle sedi operative)</t>
  </si>
  <si>
    <t>Totale costi indiretti</t>
  </si>
  <si>
    <t>ATTIVITA’ FORMATIVE</t>
  </si>
  <si>
    <t> VOCI DI COSTO</t>
  </si>
  <si>
    <t>N. ore previste</t>
  </si>
  <si>
    <t>N. Allievi</t>
  </si>
  <si>
    <t>TOTALE</t>
  </si>
  <si>
    <t>Docenza (fascia B)</t>
  </si>
  <si>
    <t>Docenza (fascia C)</t>
  </si>
  <si>
    <t xml:space="preserve">UCS Allievi </t>
  </si>
  <si>
    <t>RIEPILOGO COSTO TOTALE DEL PROGETTO</t>
  </si>
  <si>
    <t>COSTI DIRETTI</t>
  </si>
  <si>
    <t>COSTI INDIRETTI</t>
  </si>
  <si>
    <t>UCS ora/corso</t>
  </si>
  <si>
    <t>Direzione e valutazione</t>
  </si>
  <si>
    <t>Diffusione dei risultati</t>
  </si>
  <si>
    <t>INFO</t>
  </si>
  <si>
    <t>B  – COSTI DIRETTI:</t>
  </si>
  <si>
    <t>ATTIVITA' FORMATIVA</t>
  </si>
  <si>
    <t>COSTO AMMESSO A FINANZIAMENTO</t>
  </si>
  <si>
    <t>DI CUI</t>
  </si>
  <si>
    <t>Allegato 2 Quadro Economico</t>
  </si>
  <si>
    <t xml:space="preserve">Ai fini della determinazione dei costi diretti ammissibili, occorre preliminarmente sottrarre dal costo totale ammesso a finanziamento la quota destinata alle attività formative.
L'importo risultante deve quindi essere diviso per 1,07 e si ottengono i costi diretti.
La quota massima di costi indiretti ammissibili è pari al 7% dei costi diretti così determinati.
(Di norma, il costo totale ammesso a finanziamento è costituito dalla somma dei costi diretti e della relativa quota forfettaria pari al 7% di costi indiretti, risultando pertanto pari al 107% dei costi diretti).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</si>
</sst>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Segoe U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4" xfId="0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8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8" fontId="8" fillId="0" borderId="1" xfId="0" applyNumberFormat="1" applyFont="1" applyBorder="1" applyAlignment="1" applyProtection="1">
      <alignment horizontal="right" vertical="center"/>
      <protection locked="0"/>
    </xf>
    <xf numFmtId="164" fontId="0" fillId="0" borderId="0" xfId="0" applyNumberFormat="1" applyProtection="1">
      <protection locked="0"/>
    </xf>
    <xf numFmtId="164" fontId="0" fillId="0" borderId="1" xfId="1" applyNumberFormat="1" applyFont="1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horizontal="right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0" fillId="0" borderId="1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11" fillId="0" borderId="2" xfId="0" applyNumberFormat="1" applyFont="1" applyBorder="1" applyAlignment="1" applyProtection="1">
      <alignment horizontal="center"/>
      <protection locked="0"/>
    </xf>
    <xf numFmtId="164" fontId="11" fillId="0" borderId="5" xfId="0" applyNumberFormat="1" applyFont="1" applyBorder="1" applyAlignment="1" applyProtection="1">
      <alignment horizontal="center"/>
      <protection locked="0"/>
    </xf>
    <xf numFmtId="164" fontId="11" fillId="0" borderId="3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6</xdr:col>
      <xdr:colOff>30480</xdr:colOff>
      <xdr:row>3</xdr:row>
      <xdr:rowOff>883920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6E73123-5DAF-4E56-B797-5BA903E06E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7795260" cy="1432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5A75-ECA9-4EB4-B81A-4EFB492527BC}">
  <dimension ref="A4:H70"/>
  <sheetViews>
    <sheetView tabSelected="1" topLeftCell="A4" zoomScale="70" zoomScaleNormal="70" workbookViewId="0">
      <selection activeCell="D13" sqref="D13"/>
    </sheetView>
  </sheetViews>
  <sheetFormatPr defaultRowHeight="14.4" x14ac:dyDescent="0.3"/>
  <cols>
    <col min="1" max="1" width="6" style="1" customWidth="1"/>
    <col min="2" max="2" width="13.21875" style="1" customWidth="1"/>
    <col min="3" max="3" width="12.77734375" style="1" customWidth="1"/>
    <col min="4" max="4" width="44.88671875" style="1" customWidth="1"/>
    <col min="5" max="5" width="13.6640625" style="1" customWidth="1"/>
    <col min="6" max="6" width="22.88671875" style="1" customWidth="1"/>
    <col min="7" max="7" width="62" style="1" customWidth="1"/>
    <col min="8" max="8" width="65.109375" style="1" customWidth="1"/>
    <col min="9" max="16384" width="8.88671875" style="1"/>
  </cols>
  <sheetData>
    <row r="4" spans="1:7" ht="100.8" customHeight="1" x14ac:dyDescent="0.3"/>
    <row r="5" spans="1:7" ht="15.6" x14ac:dyDescent="0.3">
      <c r="A5" s="29" t="s">
        <v>64</v>
      </c>
      <c r="B5" s="29"/>
    </row>
    <row r="7" spans="1:7" ht="15.6" x14ac:dyDescent="0.3">
      <c r="A7" s="48" t="s">
        <v>0</v>
      </c>
      <c r="B7" s="48"/>
      <c r="C7" s="37"/>
      <c r="D7" s="37"/>
      <c r="E7" s="37"/>
      <c r="F7" s="37"/>
    </row>
    <row r="8" spans="1:7" x14ac:dyDescent="0.3">
      <c r="G8" s="2"/>
    </row>
    <row r="9" spans="1:7" ht="33" customHeight="1" x14ac:dyDescent="0.35">
      <c r="A9" s="41" t="s">
        <v>62</v>
      </c>
      <c r="B9" s="41"/>
      <c r="C9" s="41"/>
      <c r="D9" s="45">
        <v>0</v>
      </c>
      <c r="E9" s="46"/>
      <c r="F9" s="47"/>
    </row>
    <row r="10" spans="1:7" ht="33" customHeight="1" x14ac:dyDescent="0.3">
      <c r="A10" s="43" t="s">
        <v>63</v>
      </c>
      <c r="B10" s="43"/>
      <c r="C10" s="43"/>
      <c r="D10" s="43"/>
      <c r="E10" s="43"/>
      <c r="F10" s="44"/>
    </row>
    <row r="11" spans="1:7" ht="33" customHeight="1" x14ac:dyDescent="0.35">
      <c r="A11" s="41" t="s">
        <v>61</v>
      </c>
      <c r="B11" s="41"/>
      <c r="C11" s="41"/>
      <c r="D11" s="45">
        <f>F13+F14+F15</f>
        <v>0</v>
      </c>
      <c r="E11" s="46"/>
      <c r="F11" s="47"/>
      <c r="G11" s="26"/>
    </row>
    <row r="12" spans="1:7" ht="33" customHeight="1" x14ac:dyDescent="0.3">
      <c r="A12" s="49" t="s">
        <v>46</v>
      </c>
      <c r="B12" s="49"/>
      <c r="C12" s="13" t="s">
        <v>56</v>
      </c>
      <c r="D12" s="14" t="s">
        <v>47</v>
      </c>
      <c r="E12" s="14" t="s">
        <v>48</v>
      </c>
      <c r="F12" s="15" t="s">
        <v>49</v>
      </c>
      <c r="G12" s="26"/>
    </row>
    <row r="13" spans="1:7" ht="33" customHeight="1" x14ac:dyDescent="0.3">
      <c r="A13" s="16" t="s">
        <v>50</v>
      </c>
      <c r="B13" s="17"/>
      <c r="C13" s="18">
        <v>122.9</v>
      </c>
      <c r="D13" s="19">
        <v>0</v>
      </c>
      <c r="E13" s="20"/>
      <c r="F13" s="23">
        <f>C13*D13</f>
        <v>0</v>
      </c>
      <c r="G13" s="26"/>
    </row>
    <row r="14" spans="1:7" ht="33" customHeight="1" x14ac:dyDescent="0.3">
      <c r="A14" s="50" t="s">
        <v>51</v>
      </c>
      <c r="B14" s="51"/>
      <c r="C14" s="18">
        <v>76.8</v>
      </c>
      <c r="D14" s="21">
        <v>0</v>
      </c>
      <c r="E14" s="20"/>
      <c r="F14" s="23">
        <f>C14*D14</f>
        <v>0</v>
      </c>
      <c r="G14" s="26"/>
    </row>
    <row r="15" spans="1:7" ht="33" customHeight="1" x14ac:dyDescent="0.3">
      <c r="A15" s="52" t="s">
        <v>52</v>
      </c>
      <c r="B15" s="52"/>
      <c r="C15" s="18">
        <v>0.84</v>
      </c>
      <c r="D15" s="21">
        <v>0</v>
      </c>
      <c r="E15" s="21">
        <v>0</v>
      </c>
      <c r="F15" s="23">
        <f>C15*D15*E15</f>
        <v>0</v>
      </c>
      <c r="G15" s="26"/>
    </row>
    <row r="16" spans="1:7" ht="33" customHeight="1" x14ac:dyDescent="0.35">
      <c r="A16" s="26"/>
      <c r="B16" s="26"/>
      <c r="C16" s="26"/>
      <c r="D16" s="28"/>
      <c r="E16" s="28"/>
      <c r="G16" s="26"/>
    </row>
    <row r="17" spans="1:7" ht="33" customHeight="1" x14ac:dyDescent="0.35">
      <c r="A17" s="42" t="s">
        <v>60</v>
      </c>
      <c r="B17" s="42"/>
      <c r="C17" s="42"/>
      <c r="D17" s="45"/>
      <c r="E17" s="46"/>
      <c r="F17" s="47"/>
      <c r="G17" s="26"/>
    </row>
    <row r="18" spans="1:7" x14ac:dyDescent="0.3">
      <c r="A18" s="3"/>
      <c r="B18" s="4" t="s">
        <v>1</v>
      </c>
      <c r="C18" s="4" t="s">
        <v>2</v>
      </c>
      <c r="D18" s="4" t="s">
        <v>3</v>
      </c>
      <c r="E18" s="53" t="s">
        <v>4</v>
      </c>
      <c r="F18" s="54"/>
      <c r="G18" s="27" t="s">
        <v>59</v>
      </c>
    </row>
    <row r="19" spans="1:7" ht="28.8" x14ac:dyDescent="0.3">
      <c r="A19" s="6" t="s">
        <v>5</v>
      </c>
      <c r="B19" s="6" t="s">
        <v>6</v>
      </c>
      <c r="C19" s="7"/>
      <c r="D19" s="8" t="s">
        <v>7</v>
      </c>
      <c r="E19" s="55">
        <v>0</v>
      </c>
      <c r="F19" s="56"/>
      <c r="G19" s="22" t="str">
        <f>IF(E19&gt;E53*3%,"Errore valore superiore al 3% dei costi diretti ammissibili","rientra nel 3% dei costi diretti ammissibili")</f>
        <v>rientra nel 3% dei costi diretti ammissibili</v>
      </c>
    </row>
    <row r="20" spans="1:7" ht="28.8" x14ac:dyDescent="0.3">
      <c r="A20" s="3"/>
      <c r="B20" s="3"/>
      <c r="C20" s="3"/>
      <c r="D20" s="8" t="s">
        <v>8</v>
      </c>
      <c r="E20" s="55">
        <v>0</v>
      </c>
      <c r="F20" s="56"/>
      <c r="G20" s="22" t="str">
        <f>IF(E20&gt;E53*4%,"Errore valore superiore al 4% dei costi diretti amissibili","rientra nel 4% dei costi diretti ammissibili")</f>
        <v>rientra nel 4% dei costi diretti ammissibili</v>
      </c>
    </row>
    <row r="21" spans="1:7" x14ac:dyDescent="0.3">
      <c r="A21" s="3"/>
      <c r="B21" s="3"/>
      <c r="C21" s="3"/>
      <c r="D21" s="8" t="s">
        <v>9</v>
      </c>
      <c r="E21" s="57">
        <v>0</v>
      </c>
      <c r="F21" s="57"/>
    </row>
    <row r="22" spans="1:7" x14ac:dyDescent="0.3">
      <c r="A22" s="3"/>
      <c r="B22" s="3"/>
      <c r="C22" s="3"/>
      <c r="D22" s="8" t="s">
        <v>10</v>
      </c>
      <c r="E22" s="57">
        <v>0</v>
      </c>
      <c r="F22" s="57"/>
      <c r="G22" s="24"/>
    </row>
    <row r="23" spans="1:7" x14ac:dyDescent="0.3">
      <c r="A23" s="3"/>
      <c r="B23" s="3"/>
      <c r="C23" s="3"/>
      <c r="D23" s="8" t="s">
        <v>11</v>
      </c>
      <c r="E23" s="57">
        <v>0</v>
      </c>
      <c r="F23" s="57"/>
      <c r="G23" s="24"/>
    </row>
    <row r="24" spans="1:7" x14ac:dyDescent="0.3">
      <c r="A24" s="3"/>
      <c r="B24" s="3"/>
      <c r="C24" s="3"/>
      <c r="D24" s="8" t="s">
        <v>12</v>
      </c>
      <c r="E24" s="57">
        <v>0</v>
      </c>
      <c r="F24" s="57"/>
    </row>
    <row r="25" spans="1:7" x14ac:dyDescent="0.3">
      <c r="A25" s="3"/>
      <c r="B25" s="3"/>
      <c r="C25" s="3"/>
      <c r="D25" s="5" t="s">
        <v>13</v>
      </c>
      <c r="E25" s="57">
        <v>0</v>
      </c>
      <c r="F25" s="57"/>
    </row>
    <row r="26" spans="1:7" x14ac:dyDescent="0.3">
      <c r="A26" s="3"/>
      <c r="B26" s="3"/>
      <c r="C26" s="3"/>
      <c r="D26" s="9" t="s">
        <v>14</v>
      </c>
      <c r="E26" s="58">
        <v>0</v>
      </c>
      <c r="F26" s="58"/>
    </row>
    <row r="27" spans="1:7" x14ac:dyDescent="0.3">
      <c r="A27" s="3"/>
      <c r="B27" s="6" t="s">
        <v>15</v>
      </c>
      <c r="C27" s="7"/>
      <c r="D27" s="7"/>
      <c r="E27" s="55"/>
      <c r="F27" s="56"/>
    </row>
    <row r="28" spans="1:7" x14ac:dyDescent="0.3">
      <c r="A28" s="3"/>
      <c r="B28" s="10"/>
      <c r="C28" s="10"/>
      <c r="D28" s="8" t="s">
        <v>16</v>
      </c>
      <c r="E28" s="57">
        <v>0</v>
      </c>
      <c r="F28" s="57"/>
    </row>
    <row r="29" spans="1:7" x14ac:dyDescent="0.3">
      <c r="A29" s="3"/>
      <c r="B29" s="7"/>
      <c r="C29" s="7"/>
      <c r="D29" s="8" t="s">
        <v>17</v>
      </c>
      <c r="E29" s="57">
        <v>0</v>
      </c>
      <c r="F29" s="57"/>
    </row>
    <row r="30" spans="1:7" x14ac:dyDescent="0.3">
      <c r="A30" s="3"/>
      <c r="B30" s="7"/>
      <c r="C30" s="7"/>
      <c r="D30" s="8" t="s">
        <v>18</v>
      </c>
      <c r="E30" s="57">
        <v>0</v>
      </c>
      <c r="F30" s="57"/>
    </row>
    <row r="31" spans="1:7" x14ac:dyDescent="0.3">
      <c r="A31" s="3"/>
      <c r="B31" s="10"/>
      <c r="C31" s="10"/>
      <c r="D31" s="8" t="s">
        <v>19</v>
      </c>
      <c r="E31" s="57">
        <v>0</v>
      </c>
      <c r="F31" s="57"/>
    </row>
    <row r="32" spans="1:7" x14ac:dyDescent="0.3">
      <c r="A32" s="3"/>
      <c r="B32" s="7"/>
      <c r="C32" s="7"/>
      <c r="D32" s="8" t="s">
        <v>20</v>
      </c>
      <c r="E32" s="57">
        <v>0</v>
      </c>
      <c r="F32" s="57"/>
    </row>
    <row r="33" spans="1:7" ht="28.8" x14ac:dyDescent="0.3">
      <c r="A33" s="3"/>
      <c r="B33" s="7"/>
      <c r="C33" s="7"/>
      <c r="D33" s="8" t="s">
        <v>21</v>
      </c>
      <c r="E33" s="57">
        <v>0</v>
      </c>
      <c r="F33" s="57"/>
    </row>
    <row r="34" spans="1:7" x14ac:dyDescent="0.3">
      <c r="A34" s="3"/>
      <c r="B34" s="10"/>
      <c r="C34" s="10"/>
      <c r="D34" s="8" t="s">
        <v>22</v>
      </c>
      <c r="E34" s="57">
        <v>0</v>
      </c>
      <c r="F34" s="57"/>
    </row>
    <row r="35" spans="1:7" x14ac:dyDescent="0.3">
      <c r="A35" s="3"/>
      <c r="B35" s="7"/>
      <c r="C35" s="7"/>
      <c r="D35" s="8" t="s">
        <v>23</v>
      </c>
      <c r="E35" s="57">
        <v>0</v>
      </c>
      <c r="F35" s="57"/>
    </row>
    <row r="36" spans="1:7" x14ac:dyDescent="0.3">
      <c r="A36" s="3"/>
      <c r="B36" s="10"/>
      <c r="C36" s="10"/>
      <c r="D36" s="8" t="s">
        <v>24</v>
      </c>
      <c r="E36" s="57">
        <v>0</v>
      </c>
      <c r="F36" s="57"/>
    </row>
    <row r="37" spans="1:7" x14ac:dyDescent="0.3">
      <c r="A37" s="3"/>
      <c r="B37" s="7"/>
      <c r="C37" s="7"/>
      <c r="D37" s="5" t="s">
        <v>13</v>
      </c>
      <c r="E37" s="57">
        <v>0</v>
      </c>
      <c r="F37" s="57"/>
    </row>
    <row r="38" spans="1:7" x14ac:dyDescent="0.3">
      <c r="A38" s="3"/>
      <c r="B38" s="10"/>
      <c r="C38" s="10"/>
      <c r="D38" s="9" t="s">
        <v>25</v>
      </c>
      <c r="E38" s="57">
        <v>0</v>
      </c>
      <c r="F38" s="57"/>
    </row>
    <row r="39" spans="1:7" ht="28.8" x14ac:dyDescent="0.3">
      <c r="A39" s="3"/>
      <c r="B39" s="9" t="s">
        <v>58</v>
      </c>
      <c r="C39" s="10"/>
      <c r="D39" s="8" t="s">
        <v>26</v>
      </c>
      <c r="E39" s="57">
        <v>0</v>
      </c>
      <c r="F39" s="57"/>
    </row>
    <row r="40" spans="1:7" x14ac:dyDescent="0.3">
      <c r="A40" s="3"/>
      <c r="B40" s="10"/>
      <c r="C40" s="10"/>
      <c r="D40" s="8" t="s">
        <v>27</v>
      </c>
      <c r="E40" s="57">
        <v>0</v>
      </c>
      <c r="F40" s="57"/>
    </row>
    <row r="41" spans="1:7" x14ac:dyDescent="0.3">
      <c r="A41" s="3"/>
      <c r="B41" s="10"/>
      <c r="C41" s="10"/>
      <c r="D41" s="8" t="s">
        <v>28</v>
      </c>
      <c r="E41" s="57">
        <v>0</v>
      </c>
      <c r="F41" s="57"/>
    </row>
    <row r="42" spans="1:7" x14ac:dyDescent="0.3">
      <c r="A42" s="3"/>
      <c r="B42" s="10"/>
      <c r="C42" s="10"/>
      <c r="D42" s="8" t="s">
        <v>29</v>
      </c>
      <c r="E42" s="57">
        <v>0</v>
      </c>
      <c r="F42" s="57"/>
    </row>
    <row r="43" spans="1:7" x14ac:dyDescent="0.3">
      <c r="A43" s="3"/>
      <c r="B43" s="10"/>
      <c r="C43" s="10"/>
      <c r="D43" s="5" t="s">
        <v>13</v>
      </c>
      <c r="E43" s="57">
        <v>0</v>
      </c>
      <c r="F43" s="57"/>
    </row>
    <row r="44" spans="1:7" x14ac:dyDescent="0.3">
      <c r="A44" s="3"/>
      <c r="B44" s="10"/>
      <c r="C44" s="10"/>
      <c r="D44" s="9" t="s">
        <v>30</v>
      </c>
      <c r="E44" s="57">
        <v>0</v>
      </c>
      <c r="F44" s="57"/>
      <c r="G44" s="24"/>
    </row>
    <row r="45" spans="1:7" ht="28.8" x14ac:dyDescent="0.3">
      <c r="A45" s="3"/>
      <c r="B45" s="9" t="s">
        <v>57</v>
      </c>
      <c r="C45" s="10"/>
      <c r="D45" s="8" t="s">
        <v>31</v>
      </c>
      <c r="E45" s="57">
        <v>0</v>
      </c>
      <c r="F45" s="57"/>
    </row>
    <row r="46" spans="1:7" x14ac:dyDescent="0.3">
      <c r="A46" s="3"/>
      <c r="B46" s="10"/>
      <c r="C46" s="10"/>
      <c r="D46" s="8" t="s">
        <v>32</v>
      </c>
      <c r="E46" s="57">
        <v>0</v>
      </c>
      <c r="F46" s="57"/>
      <c r="G46" s="24"/>
    </row>
    <row r="47" spans="1:7" x14ac:dyDescent="0.3">
      <c r="A47" s="3"/>
      <c r="B47" s="7"/>
      <c r="C47" s="7"/>
      <c r="D47" s="8" t="s">
        <v>33</v>
      </c>
      <c r="E47" s="57">
        <v>0</v>
      </c>
      <c r="F47" s="57"/>
      <c r="G47" s="24"/>
    </row>
    <row r="48" spans="1:7" x14ac:dyDescent="0.3">
      <c r="A48" s="3"/>
      <c r="B48" s="10"/>
      <c r="C48" s="10"/>
      <c r="D48" s="8" t="s">
        <v>34</v>
      </c>
      <c r="E48" s="57">
        <v>0</v>
      </c>
      <c r="F48" s="57"/>
    </row>
    <row r="49" spans="1:8" x14ac:dyDescent="0.3">
      <c r="A49" s="3"/>
      <c r="B49" s="3"/>
      <c r="C49" s="3"/>
      <c r="D49" s="8" t="s">
        <v>35</v>
      </c>
      <c r="E49" s="57">
        <v>0</v>
      </c>
      <c r="F49" s="57"/>
      <c r="G49" s="24"/>
    </row>
    <row r="50" spans="1:8" x14ac:dyDescent="0.3">
      <c r="A50" s="3"/>
      <c r="B50" s="3"/>
      <c r="C50" s="3"/>
      <c r="D50" s="8" t="s">
        <v>36</v>
      </c>
      <c r="E50" s="57">
        <v>0</v>
      </c>
      <c r="F50" s="57"/>
      <c r="G50" s="24"/>
    </row>
    <row r="51" spans="1:8" x14ac:dyDescent="0.3">
      <c r="A51" s="3"/>
      <c r="B51" s="3"/>
      <c r="C51" s="3"/>
      <c r="D51" s="5" t="s">
        <v>13</v>
      </c>
      <c r="E51" s="57">
        <v>0</v>
      </c>
      <c r="F51" s="57"/>
      <c r="G51" s="24"/>
    </row>
    <row r="52" spans="1:8" x14ac:dyDescent="0.3">
      <c r="A52" s="3"/>
      <c r="B52" s="3"/>
      <c r="C52" s="3"/>
      <c r="D52" s="9" t="s">
        <v>37</v>
      </c>
      <c r="E52" s="57">
        <v>0</v>
      </c>
      <c r="F52" s="57"/>
    </row>
    <row r="53" spans="1:8" ht="57" customHeight="1" x14ac:dyDescent="0.3">
      <c r="A53" s="38" t="s">
        <v>39</v>
      </c>
      <c r="B53" s="39"/>
      <c r="C53" s="39"/>
      <c r="D53" s="40"/>
      <c r="E53" s="62">
        <f>(D9-D11)/1.07</f>
        <v>0</v>
      </c>
      <c r="F53" s="62"/>
      <c r="G53" s="30"/>
      <c r="H53" s="33" t="s">
        <v>65</v>
      </c>
    </row>
    <row r="54" spans="1:8" x14ac:dyDescent="0.3">
      <c r="G54" s="32"/>
      <c r="H54" s="34"/>
    </row>
    <row r="55" spans="1:8" ht="57" customHeight="1" x14ac:dyDescent="0.3">
      <c r="A55" s="11" t="s">
        <v>38</v>
      </c>
      <c r="B55" s="3"/>
      <c r="C55" s="3"/>
      <c r="D55" s="3"/>
      <c r="E55" s="59">
        <f>E53*7%</f>
        <v>0</v>
      </c>
      <c r="F55" s="61"/>
      <c r="G55" s="31" t="str">
        <f>IF(E55&gt;(E53*0.07),"Errore valore superiore al 7% dei costi diretti ammissibili","rientra nel 7% dei costi diretti ammissibili")</f>
        <v>rientra nel 7% dei costi diretti ammissibili</v>
      </c>
      <c r="H55" s="35"/>
    </row>
    <row r="56" spans="1:8" x14ac:dyDescent="0.3">
      <c r="A56" s="3"/>
      <c r="B56" s="12"/>
      <c r="C56" s="12"/>
      <c r="D56" s="12"/>
      <c r="E56" s="55">
        <v>0</v>
      </c>
      <c r="F56" s="56"/>
    </row>
    <row r="57" spans="1:8" ht="28.8" x14ac:dyDescent="0.3">
      <c r="A57" s="3"/>
      <c r="B57" s="3"/>
      <c r="C57" s="3"/>
      <c r="D57" s="8" t="s">
        <v>40</v>
      </c>
      <c r="E57" s="55">
        <v>0</v>
      </c>
      <c r="F57" s="56"/>
    </row>
    <row r="58" spans="1:8" ht="28.8" x14ac:dyDescent="0.3">
      <c r="A58" s="3"/>
      <c r="B58" s="3"/>
      <c r="C58" s="3"/>
      <c r="D58" s="8" t="s">
        <v>41</v>
      </c>
      <c r="E58" s="55">
        <v>0</v>
      </c>
      <c r="F58" s="56"/>
    </row>
    <row r="59" spans="1:8" x14ac:dyDescent="0.3">
      <c r="A59" s="3"/>
      <c r="B59" s="3"/>
      <c r="C59" s="3"/>
      <c r="D59" s="8" t="s">
        <v>42</v>
      </c>
      <c r="E59" s="55">
        <v>0</v>
      </c>
      <c r="F59" s="56"/>
    </row>
    <row r="60" spans="1:8" x14ac:dyDescent="0.3">
      <c r="A60" s="3"/>
      <c r="B60" s="3"/>
      <c r="C60" s="3"/>
      <c r="D60" s="8" t="s">
        <v>43</v>
      </c>
      <c r="E60" s="55">
        <v>0</v>
      </c>
      <c r="F60" s="56"/>
    </row>
    <row r="61" spans="1:8" x14ac:dyDescent="0.3">
      <c r="A61" s="3"/>
      <c r="B61" s="3"/>
      <c r="C61" s="3"/>
      <c r="D61" s="5" t="s">
        <v>13</v>
      </c>
      <c r="E61" s="55">
        <v>0</v>
      </c>
      <c r="F61" s="56"/>
    </row>
    <row r="62" spans="1:8" x14ac:dyDescent="0.3">
      <c r="A62" s="3"/>
      <c r="B62" s="3"/>
      <c r="C62" s="3"/>
      <c r="D62" s="9" t="s">
        <v>44</v>
      </c>
      <c r="E62" s="59">
        <v>0</v>
      </c>
      <c r="F62" s="60"/>
    </row>
    <row r="65" spans="1:7" x14ac:dyDescent="0.3">
      <c r="A65" s="2" t="s">
        <v>53</v>
      </c>
    </row>
    <row r="67" spans="1:7" ht="26.55" customHeight="1" x14ac:dyDescent="0.3">
      <c r="A67" s="41" t="s">
        <v>54</v>
      </c>
      <c r="B67" s="41"/>
      <c r="C67" s="41"/>
      <c r="D67" s="25">
        <f>E53</f>
        <v>0</v>
      </c>
    </row>
    <row r="68" spans="1:7" ht="26.55" customHeight="1" x14ac:dyDescent="0.3">
      <c r="A68" s="41" t="s">
        <v>55</v>
      </c>
      <c r="B68" s="41"/>
      <c r="C68" s="41"/>
      <c r="D68" s="25">
        <f>E55</f>
        <v>0</v>
      </c>
    </row>
    <row r="69" spans="1:7" ht="26.55" customHeight="1" x14ac:dyDescent="0.3">
      <c r="A69" s="41" t="s">
        <v>45</v>
      </c>
      <c r="B69" s="41"/>
      <c r="C69" s="41"/>
      <c r="D69" s="25">
        <f>D11</f>
        <v>0</v>
      </c>
    </row>
    <row r="70" spans="1:7" ht="26.55" customHeight="1" x14ac:dyDescent="0.3">
      <c r="A70" s="41" t="s">
        <v>49</v>
      </c>
      <c r="B70" s="41"/>
      <c r="C70" s="41"/>
      <c r="D70" s="25">
        <f>D67+D68+D69</f>
        <v>0</v>
      </c>
      <c r="E70" s="36" t="str">
        <f>IF(D70&gt;D9,"Errore valore superiore all'importo ammesso a finanziamento"," ")</f>
        <v xml:space="preserve"> </v>
      </c>
      <c r="F70" s="37"/>
      <c r="G70" s="37"/>
    </row>
  </sheetData>
  <mergeCells count="63">
    <mergeCell ref="E49:F49"/>
    <mergeCell ref="E50:F50"/>
    <mergeCell ref="E51:F51"/>
    <mergeCell ref="E52:F52"/>
    <mergeCell ref="E53:F53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44:F44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3:F23"/>
    <mergeCell ref="E24:F24"/>
    <mergeCell ref="E25:F25"/>
    <mergeCell ref="E26:F26"/>
    <mergeCell ref="E28:F28"/>
    <mergeCell ref="E27:F27"/>
    <mergeCell ref="E18:F18"/>
    <mergeCell ref="E19:F19"/>
    <mergeCell ref="E20:F20"/>
    <mergeCell ref="E21:F21"/>
    <mergeCell ref="E22:F22"/>
    <mergeCell ref="A17:C17"/>
    <mergeCell ref="A10:F10"/>
    <mergeCell ref="D17:F17"/>
    <mergeCell ref="A9:C9"/>
    <mergeCell ref="A7:B7"/>
    <mergeCell ref="A11:C11"/>
    <mergeCell ref="C7:F7"/>
    <mergeCell ref="A12:B12"/>
    <mergeCell ref="A14:B14"/>
    <mergeCell ref="A15:B15"/>
    <mergeCell ref="D9:F9"/>
    <mergeCell ref="D11:F11"/>
    <mergeCell ref="H53:H55"/>
    <mergeCell ref="E70:G70"/>
    <mergeCell ref="A53:D53"/>
    <mergeCell ref="A67:C67"/>
    <mergeCell ref="A68:C68"/>
    <mergeCell ref="A69:C69"/>
    <mergeCell ref="A70:C70"/>
    <mergeCell ref="E60:F60"/>
    <mergeCell ref="E61:F61"/>
    <mergeCell ref="E62:F62"/>
    <mergeCell ref="E55:F55"/>
    <mergeCell ref="E56:F56"/>
    <mergeCell ref="E57:F57"/>
    <mergeCell ref="E58:F58"/>
    <mergeCell ref="E59:F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4C3E-B776-4AF4-A51D-A2A204B55E59}">
  <dimension ref="A1"/>
  <sheetViews>
    <sheetView workbookViewId="0">
      <selection activeCell="G14" sqref="G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Costi reali</vt:lpstr>
      <vt:lpstr>Foglio2</vt:lpstr>
      <vt:lpstr>'Costi reali'!Area_stampa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Monaco</dc:creator>
  <cp:lastModifiedBy>Carmine Alfano</cp:lastModifiedBy>
  <dcterms:created xsi:type="dcterms:W3CDTF">2026-07-21T11:17:42Z</dcterms:created>
  <dcterms:modified xsi:type="dcterms:W3CDTF">2026-08-12T15:33:46Z</dcterms:modified>
</cp:coreProperties>
</file>